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NPV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<sst xmlns="http://schemas.openxmlformats.org/spreadsheetml/2006/main" count="42" uniqueCount="18">
  <si>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t>Cash Inflow</t>
  </si>
  <si>
    <t>Cash Outflow</t>
  </si>
  <si>
    <t>Discounted Cash Flow</t>
  </si>
  <si>
    <t>Discount Rate</t>
  </si>
  <si>
    <t>Year</t>
  </si>
  <si>
    <t>Investment Project 1</t>
  </si>
  <si>
    <t>Investment Project 2</t>
  </si>
  <si>
    <t>Net Cash Flow</t>
  </si>
  <si>
    <t>Investment Project 2a</t>
  </si>
  <si>
    <t>Investment Project 2b</t>
  </si>
  <si>
    <t>NPV using Function</t>
  </si>
  <si>
    <t>NPV using Formula</t>
  </si>
  <si>
    <t>Investment Option 1 vs. Investment Option 2</t>
  </si>
  <si>
    <t>Investment Option 2a vs. Investment Option 2b</t>
  </si>
  <si>
    <t>NPV (Net Present Value)</t>
  </si>
  <si>
    <t>Answer: Investment Project 2 is better than Investment Project 1 since it has the higher NPV.</t>
  </si>
  <si>
    <t>Answer: Investment Project 2a is better than Investment Project 2b since it has the higher NPV.</t>
  </si>
  <si>
    <t>https://markido.com/blog/NPV-net-present-value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</si>
</sst>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(&quot;$&quot;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66FF"/>
      <name val="Calibri"/>
      <family val="2"/>
    </font>
    <font>
      <u val="single"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Fill="1" applyBorder="1" applyAlignment="1">
      <alignment/>
    </xf>
    <xf numFmtId="0" fontId="38" fillId="0" borderId="10" xfId="0" applyFont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10" xfId="0" applyFont="1" applyFill="1" applyBorder="1" applyAlignment="1">
      <alignment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9" fontId="40" fillId="35" borderId="0" xfId="59" applyFont="1" applyFill="1" applyAlignment="1">
      <alignment/>
    </xf>
    <xf numFmtId="0" fontId="38" fillId="0" borderId="0" xfId="0" applyFont="1" applyFill="1" applyBorder="1" applyAlignment="1">
      <alignment/>
    </xf>
    <xf numFmtId="0" fontId="41" fillId="33" borderId="0" xfId="53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rkido.com/blog/NPV-net-present-valu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0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2" max="2" width="20.00390625" style="0" customWidth="1"/>
    <col min="3" max="3" width="11.8515625" style="0" bestFit="1" customWidth="1"/>
    <col min="4" max="7" width="10.00390625" style="0" customWidth="1"/>
  </cols>
  <sheetData>
    <row r="2" spans="2:7" ht="15">
      <c r="B2" s="8" t="s">
        <v>14</v>
      </c>
      <c r="C2" s="9"/>
      <c r="D2" s="9"/>
      <c r="E2" s="9"/>
      <c r="F2" s="9"/>
      <c r="G2" s="9"/>
    </row>
    <row r="3" spans="2:7" ht="15">
      <c r="B3" s="15" t="s">
        <v>17</v>
      </c>
      <c r="C3" s="9"/>
      <c r="D3" s="9"/>
      <c r="E3" s="9"/>
      <c r="F3" s="9"/>
      <c r="G3" s="9"/>
    </row>
    <row r="5" spans="2:7" ht="15">
      <c r="B5" s="7" t="s">
        <v>12</v>
      </c>
      <c r="C5" s="5"/>
      <c r="D5" s="5"/>
      <c r="E5" s="5"/>
      <c r="F5" s="5"/>
      <c r="G5" s="5"/>
    </row>
    <row r="7" spans="2:7" ht="15">
      <c r="B7" s="10" t="s">
        <v>5</v>
      </c>
      <c r="C7" s="10"/>
      <c r="D7" s="10"/>
      <c r="E7" s="10"/>
      <c r="F7" s="10"/>
      <c r="G7" s="10"/>
    </row>
    <row r="8" spans="2:7" ht="15">
      <c r="B8" s="11" t="s">
        <v>4</v>
      </c>
      <c r="C8" s="12">
        <v>0</v>
      </c>
      <c r="D8" s="12">
        <v>1</v>
      </c>
      <c r="E8" s="12">
        <v>2</v>
      </c>
      <c r="F8" s="12">
        <v>3</v>
      </c>
      <c r="G8" s="12">
        <v>4</v>
      </c>
    </row>
    <row r="9" spans="2:7" ht="15">
      <c r="B9" t="s">
        <v>0</v>
      </c>
      <c r="D9" s="3">
        <v>600000</v>
      </c>
      <c r="E9" s="3">
        <v>600000</v>
      </c>
      <c r="F9" s="3">
        <v>600000</v>
      </c>
      <c r="G9" s="3">
        <v>600000</v>
      </c>
    </row>
    <row r="10" spans="2:7" ht="15">
      <c r="B10" s="5" t="s">
        <v>1</v>
      </c>
      <c r="C10" s="2">
        <v>1500000</v>
      </c>
      <c r="D10" s="2">
        <v>100000</v>
      </c>
      <c r="E10" s="2">
        <v>100000</v>
      </c>
      <c r="F10" s="2">
        <v>100000</v>
      </c>
      <c r="G10" s="2">
        <v>100000</v>
      </c>
    </row>
    <row r="11" spans="2:7" ht="15">
      <c r="B11" t="s">
        <v>7</v>
      </c>
      <c r="C11" s="1">
        <f>C9-C10</f>
        <v>-1500000</v>
      </c>
      <c r="D11" s="1">
        <f>D9-D10</f>
        <v>500000</v>
      </c>
      <c r="E11" s="1">
        <f>E9-E10</f>
        <v>500000</v>
      </c>
      <c r="F11" s="1">
        <f>F9-F10</f>
        <v>500000</v>
      </c>
      <c r="G11" s="1">
        <f>G9-G10</f>
        <v>500000</v>
      </c>
    </row>
    <row r="12" spans="3:7" ht="15">
      <c r="C12" s="1"/>
      <c r="D12" s="1"/>
      <c r="E12" s="1"/>
      <c r="F12" s="1"/>
      <c r="G12" s="1"/>
    </row>
    <row r="13" spans="2:3" ht="15">
      <c r="B13" t="s">
        <v>3</v>
      </c>
      <c r="C13" s="13">
        <v>0.1</v>
      </c>
    </row>
    <row r="15" spans="2:8" ht="15">
      <c r="B15" t="s">
        <v>2</v>
      </c>
      <c r="C15" s="1">
        <f>C11/(1+$C$13)^C8</f>
        <v>-1500000</v>
      </c>
      <c r="D15" s="1">
        <f>D11/(1+$C$13)^D8</f>
        <v>454545.45454545453</v>
      </c>
      <c r="E15" s="1">
        <f>E11/(1+$C$13)^E8</f>
        <v>413223.1404958677</v>
      </c>
      <c r="F15" s="1">
        <f>F11/(1+$C$13)^F8</f>
        <v>375657.4004507888</v>
      </c>
      <c r="G15" s="1">
        <f>G11/(1+$C$13)^G8</f>
        <v>341506.72768253525</v>
      </c>
      <c r="H15" s="1"/>
    </row>
    <row r="17" spans="2:3" ht="15">
      <c r="B17" t="s">
        <v>11</v>
      </c>
      <c r="C17" s="1">
        <f>SUM(C15:G15)</f>
        <v>84932.72317464632</v>
      </c>
    </row>
    <row r="19" spans="2:3" ht="15">
      <c r="B19" t="s">
        <v>10</v>
      </c>
      <c r="C19" s="1">
        <f>C11+NPV(C13,D11:G11)</f>
        <v>84932.72317464626</v>
      </c>
    </row>
    <row r="20" spans="3:7" ht="15">
      <c r="C20" s="1"/>
      <c r="D20" s="1"/>
      <c r="E20" s="1"/>
      <c r="F20" s="1"/>
      <c r="G20" s="1"/>
    </row>
    <row r="22" spans="2:7" ht="15">
      <c r="B22" s="10" t="s">
        <v>6</v>
      </c>
      <c r="C22" s="10"/>
      <c r="D22" s="10"/>
      <c r="E22" s="10"/>
      <c r="F22" s="10"/>
      <c r="G22" s="10"/>
    </row>
    <row r="23" spans="2:7" ht="15">
      <c r="B23" s="11" t="s">
        <v>4</v>
      </c>
      <c r="C23" s="12">
        <v>0</v>
      </c>
      <c r="D23" s="12">
        <v>1</v>
      </c>
      <c r="E23" s="12">
        <v>2</v>
      </c>
      <c r="F23" s="12">
        <v>3</v>
      </c>
      <c r="G23" s="12">
        <v>4</v>
      </c>
    </row>
    <row r="24" spans="2:7" ht="15">
      <c r="B24" t="s">
        <v>0</v>
      </c>
      <c r="D24" s="3">
        <v>600000</v>
      </c>
      <c r="E24" s="3">
        <v>600000</v>
      </c>
      <c r="F24" s="3">
        <v>600000</v>
      </c>
      <c r="G24" s="3">
        <v>600000</v>
      </c>
    </row>
    <row r="25" spans="2:7" ht="15">
      <c r="B25" s="5" t="s">
        <v>1</v>
      </c>
      <c r="C25" s="2">
        <v>1000000</v>
      </c>
      <c r="D25" s="2">
        <v>100000</v>
      </c>
      <c r="E25" s="2">
        <v>100000</v>
      </c>
      <c r="F25" s="2">
        <v>100000</v>
      </c>
      <c r="G25" s="2">
        <v>100000</v>
      </c>
    </row>
    <row r="26" spans="2:7" ht="15">
      <c r="B26" t="s">
        <v>7</v>
      </c>
      <c r="C26" s="1">
        <f>C24-C25</f>
        <v>-1000000</v>
      </c>
      <c r="D26" s="1">
        <f>D24-D25</f>
        <v>500000</v>
      </c>
      <c r="E26" s="1">
        <f>E24-E25</f>
        <v>500000</v>
      </c>
      <c r="F26" s="1">
        <f>F24-F25</f>
        <v>500000</v>
      </c>
      <c r="G26" s="1">
        <f>G24-G25</f>
        <v>500000</v>
      </c>
    </row>
    <row r="28" spans="2:3" ht="15">
      <c r="B28" t="s">
        <v>3</v>
      </c>
      <c r="C28" s="13">
        <v>0.1</v>
      </c>
    </row>
    <row r="30" spans="2:8" ht="15">
      <c r="B30" t="s">
        <v>2</v>
      </c>
      <c r="C30" s="1">
        <f>C26/(1+$C$28)^C23</f>
        <v>-1000000</v>
      </c>
      <c r="D30" s="1">
        <f>D26/(1+$C$28)^D23</f>
        <v>454545.45454545453</v>
      </c>
      <c r="E30" s="1">
        <f>E26/(1+$C$28)^E23</f>
        <v>413223.1404958677</v>
      </c>
      <c r="F30" s="1">
        <f>F26/(1+$C$28)^F23</f>
        <v>375657.4004507888</v>
      </c>
      <c r="G30" s="1">
        <f>G26/(1+$C$28)^G23</f>
        <v>341506.72768253525</v>
      </c>
      <c r="H30" s="1"/>
    </row>
    <row r="32" spans="2:3" ht="15">
      <c r="B32" t="s">
        <v>11</v>
      </c>
      <c r="C32" s="1">
        <f>SUM(C30:G30)</f>
        <v>584932.7231746463</v>
      </c>
    </row>
    <row r="34" spans="2:3" ht="15">
      <c r="B34" t="s">
        <v>10</v>
      </c>
      <c r="C34" s="1">
        <f>C26+NPV(C28,D26:G26)</f>
        <v>584932.7231746463</v>
      </c>
    </row>
    <row r="36" spans="2:8" ht="15">
      <c r="B36" s="14" t="s">
        <v>15</v>
      </c>
      <c r="C36" s="14"/>
      <c r="D36" s="14"/>
      <c r="E36" s="14"/>
      <c r="F36" s="14"/>
      <c r="G36" s="14"/>
      <c r="H36" s="14"/>
    </row>
    <row r="37" ht="15">
      <c r="B37" s="4"/>
    </row>
    <row r="39" spans="2:8" ht="15">
      <c r="B39" s="7" t="s">
        <v>13</v>
      </c>
      <c r="C39" s="5"/>
      <c r="D39" s="5"/>
      <c r="E39" s="5"/>
      <c r="F39" s="5"/>
      <c r="G39" s="5"/>
      <c r="H39" s="5"/>
    </row>
    <row r="41" spans="2:8" ht="15">
      <c r="B41" s="10" t="s">
        <v>8</v>
      </c>
      <c r="C41" s="10"/>
      <c r="D41" s="10"/>
      <c r="E41" s="10"/>
      <c r="F41" s="10"/>
      <c r="G41" s="10"/>
      <c r="H41" s="10"/>
    </row>
    <row r="42" spans="2:8" ht="15">
      <c r="B42" s="11" t="s">
        <v>4</v>
      </c>
      <c r="C42" s="12">
        <v>0</v>
      </c>
      <c r="D42" s="12">
        <v>1</v>
      </c>
      <c r="E42" s="12">
        <v>2</v>
      </c>
      <c r="F42" s="12">
        <v>3</v>
      </c>
      <c r="G42" s="12">
        <v>4</v>
      </c>
      <c r="H42" s="12">
        <v>5</v>
      </c>
    </row>
    <row r="43" spans="2:8" ht="15">
      <c r="B43" t="s">
        <v>0</v>
      </c>
      <c r="D43" s="3">
        <v>600000</v>
      </c>
      <c r="E43" s="3">
        <v>600000</v>
      </c>
      <c r="F43" s="3">
        <v>600000</v>
      </c>
      <c r="G43" s="3">
        <v>600000</v>
      </c>
      <c r="H43" s="6">
        <v>0</v>
      </c>
    </row>
    <row r="44" spans="2:8" ht="15">
      <c r="B44" s="5" t="s">
        <v>1</v>
      </c>
      <c r="C44" s="2">
        <v>1000000</v>
      </c>
      <c r="D44" s="2">
        <v>100000</v>
      </c>
      <c r="E44" s="2">
        <v>100000</v>
      </c>
      <c r="F44" s="2">
        <v>100000</v>
      </c>
      <c r="G44" s="2">
        <v>100000</v>
      </c>
      <c r="H44" s="2">
        <v>0</v>
      </c>
    </row>
    <row r="45" spans="2:8" ht="15">
      <c r="B45" t="s">
        <v>7</v>
      </c>
      <c r="C45" s="1">
        <f aca="true" t="shared" si="0" ref="C45:H45">C43-C44</f>
        <v>-1000000</v>
      </c>
      <c r="D45" s="1">
        <f t="shared" si="0"/>
        <v>500000</v>
      </c>
      <c r="E45" s="1">
        <f t="shared" si="0"/>
        <v>500000</v>
      </c>
      <c r="F45" s="1">
        <f t="shared" si="0"/>
        <v>500000</v>
      </c>
      <c r="G45" s="1">
        <f t="shared" si="0"/>
        <v>500000</v>
      </c>
      <c r="H45" s="1">
        <f t="shared" si="0"/>
        <v>0</v>
      </c>
    </row>
    <row r="47" spans="2:3" ht="15" hidden="1">
      <c r="B47" t="s">
        <v>3</v>
      </c>
      <c r="C47" s="13">
        <v>0.1</v>
      </c>
    </row>
    <row r="48" ht="15" hidden="1"/>
    <row r="49" spans="2:8" ht="15" hidden="1">
      <c r="B49" t="s">
        <v>2</v>
      </c>
      <c r="C49" s="1">
        <f aca="true" t="shared" si="1" ref="C49:H49">C45/(1+$C$47)^C42</f>
        <v>-1000000</v>
      </c>
      <c r="D49" s="1">
        <f t="shared" si="1"/>
        <v>454545.45454545453</v>
      </c>
      <c r="E49" s="1">
        <f t="shared" si="1"/>
        <v>413223.1404958677</v>
      </c>
      <c r="F49" s="1">
        <f t="shared" si="1"/>
        <v>375657.4004507888</v>
      </c>
      <c r="G49" s="1">
        <f t="shared" si="1"/>
        <v>341506.72768253525</v>
      </c>
      <c r="H49" s="1">
        <f t="shared" si="1"/>
        <v>0</v>
      </c>
    </row>
    <row r="50" ht="15" hidden="1"/>
    <row r="51" spans="2:3" ht="15" hidden="1">
      <c r="B51" t="s">
        <v>11</v>
      </c>
      <c r="C51" s="1">
        <f>SUM(C49:H49)</f>
        <v>584932.7231746463</v>
      </c>
    </row>
    <row r="52" ht="15" hidden="1"/>
    <row r="53" spans="2:3" ht="15" hidden="1">
      <c r="B53" t="s">
        <v>10</v>
      </c>
      <c r="C53" s="1">
        <f>C45+NPV(C47,D45:H45)</f>
        <v>584932.7231746463</v>
      </c>
    </row>
    <row r="54" ht="15" hidden="1"/>
    <row r="56" spans="2:8" ht="15">
      <c r="B56" s="10" t="s">
        <v>9</v>
      </c>
      <c r="C56" s="10"/>
      <c r="D56" s="10"/>
      <c r="E56" s="10"/>
      <c r="F56" s="10"/>
      <c r="G56" s="10"/>
      <c r="H56" s="10"/>
    </row>
    <row r="57" spans="2:8" ht="15">
      <c r="B57" s="11" t="s">
        <v>4</v>
      </c>
      <c r="C57" s="12">
        <v>0</v>
      </c>
      <c r="D57" s="12">
        <v>1</v>
      </c>
      <c r="E57" s="12">
        <v>2</v>
      </c>
      <c r="F57" s="12">
        <v>3</v>
      </c>
      <c r="G57" s="12">
        <v>4</v>
      </c>
      <c r="H57" s="12">
        <v>5</v>
      </c>
    </row>
    <row r="58" spans="2:8" ht="15">
      <c r="B58" t="s">
        <v>0</v>
      </c>
      <c r="D58" s="3"/>
      <c r="E58" s="3">
        <v>600000</v>
      </c>
      <c r="F58" s="3">
        <v>600000</v>
      </c>
      <c r="G58" s="3">
        <v>600000</v>
      </c>
      <c r="H58" s="3">
        <v>600000</v>
      </c>
    </row>
    <row r="59" spans="2:8" ht="15">
      <c r="B59" s="5" t="s">
        <v>1</v>
      </c>
      <c r="C59" s="2">
        <v>500000</v>
      </c>
      <c r="D59" s="2">
        <v>500000</v>
      </c>
      <c r="E59" s="2">
        <v>100000</v>
      </c>
      <c r="F59" s="2">
        <v>100000</v>
      </c>
      <c r="G59" s="2">
        <v>100000</v>
      </c>
      <c r="H59" s="2">
        <v>100000</v>
      </c>
    </row>
    <row r="60" spans="2:8" ht="15">
      <c r="B60" t="s">
        <v>7</v>
      </c>
      <c r="C60" s="1">
        <f aca="true" t="shared" si="2" ref="C60:H60">C58-C59</f>
        <v>-500000</v>
      </c>
      <c r="D60" s="1">
        <f t="shared" si="2"/>
        <v>-500000</v>
      </c>
      <c r="E60" s="1">
        <f t="shared" si="2"/>
        <v>500000</v>
      </c>
      <c r="F60" s="1">
        <f t="shared" si="2"/>
        <v>500000</v>
      </c>
      <c r="G60" s="1">
        <f t="shared" si="2"/>
        <v>500000</v>
      </c>
      <c r="H60" s="1">
        <f t="shared" si="2"/>
        <v>500000</v>
      </c>
    </row>
    <row r="62" spans="2:3" ht="15">
      <c r="B62" t="s">
        <v>3</v>
      </c>
      <c r="C62" s="13">
        <v>0.1</v>
      </c>
    </row>
    <row r="64" spans="2:8" ht="15">
      <c r="B64" t="s">
        <v>2</v>
      </c>
      <c r="C64" s="1">
        <f aca="true" t="shared" si="3" ref="C64:H64">C60/(1+$C$62)^C57</f>
        <v>-500000</v>
      </c>
      <c r="D64" s="1">
        <f t="shared" si="3"/>
        <v>-454545.45454545453</v>
      </c>
      <c r="E64" s="1">
        <f t="shared" si="3"/>
        <v>413223.1404958677</v>
      </c>
      <c r="F64" s="1">
        <f t="shared" si="3"/>
        <v>375657.4004507888</v>
      </c>
      <c r="G64" s="1">
        <f t="shared" si="3"/>
        <v>341506.72768253525</v>
      </c>
      <c r="H64" s="1">
        <f t="shared" si="3"/>
        <v>310460.66152957745</v>
      </c>
    </row>
    <row r="66" spans="2:3" ht="15">
      <c r="B66" t="s">
        <v>11</v>
      </c>
      <c r="C66" s="1">
        <f>SUM(C64:H64)</f>
        <v>486302.4756133146</v>
      </c>
    </row>
    <row r="68" spans="2:3" ht="15">
      <c r="B68" t="s">
        <v>10</v>
      </c>
      <c r="C68" s="1">
        <f>C60+NPV(C62,D60:H60)</f>
        <v>486302.47561331454</v>
      </c>
    </row>
    <row r="70" spans="2:8" ht="15">
      <c r="B70" s="14" t="s">
        <v>16</v>
      </c>
      <c r="C70" s="14"/>
      <c r="D70" s="14"/>
      <c r="E70" s="14"/>
      <c r="F70" s="14"/>
      <c r="G70" s="14"/>
      <c r="H70" s="14"/>
    </row>
  </sheetData>
  <sheetProtection/>
  <hyperlinks>
    <hyperlink ref="B3" r:id="rId1" display="https://markido.com/blog/NPV-net-present-value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Markido Assets - NPV</dc:title>
  <dc:subject/>
  <dc:creator>Markido</dc:creator>
  <cp:keywords/>
  <dc:description/>
  <cp:lastModifiedBy>Engage</cp:lastModifiedBy>
  <dcterms:created xsi:type="dcterms:W3CDTF">2011-08-23T13:36:58Z</dcterms:created>
  <dcterms:modified xsi:type="dcterms:W3CDTF">2017-05-11T19:27:10Z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